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K35" i="1"/>
  <c r="J35" i="1"/>
  <c r="I35" i="1"/>
  <c r="K33" i="1"/>
  <c r="K34" i="1"/>
  <c r="K32" i="1"/>
  <c r="K29" i="1"/>
  <c r="J29" i="1"/>
  <c r="I29" i="1"/>
  <c r="K27" i="1"/>
  <c r="K28" i="1"/>
  <c r="K26" i="1"/>
  <c r="K23" i="1"/>
  <c r="J23" i="1"/>
  <c r="I23" i="1"/>
  <c r="K15" i="1"/>
  <c r="K16" i="1"/>
  <c r="K17" i="1"/>
  <c r="K18" i="1"/>
  <c r="K19" i="1"/>
  <c r="K20" i="1"/>
  <c r="K21" i="1"/>
  <c r="K22" i="1"/>
  <c r="K14" i="1"/>
  <c r="K11" i="1"/>
  <c r="J11" i="1"/>
  <c r="I11" i="1"/>
  <c r="K9" i="1"/>
  <c r="K10" i="1"/>
  <c r="K8" i="1"/>
  <c r="E45" i="1"/>
  <c r="D45" i="1"/>
  <c r="C45" i="1"/>
  <c r="E33" i="1"/>
  <c r="E34" i="1"/>
  <c r="E35" i="1"/>
  <c r="E36" i="1"/>
  <c r="E37" i="1"/>
  <c r="E38" i="1"/>
  <c r="E39" i="1"/>
  <c r="E40" i="1"/>
  <c r="E41" i="1"/>
  <c r="E42" i="1"/>
  <c r="E43" i="1"/>
  <c r="E44" i="1"/>
  <c r="E32" i="1"/>
  <c r="E29" i="1"/>
  <c r="D29" i="1"/>
  <c r="C29" i="1"/>
  <c r="E27" i="1"/>
  <c r="E28" i="1"/>
  <c r="E26" i="1"/>
  <c r="E23" i="1"/>
  <c r="D23" i="1"/>
  <c r="C23" i="1"/>
  <c r="E21" i="1"/>
  <c r="E22" i="1"/>
  <c r="E20" i="1"/>
  <c r="E17" i="1"/>
  <c r="D17" i="1"/>
  <c r="C17" i="1"/>
  <c r="E15" i="1"/>
  <c r="E16" i="1"/>
  <c r="E14" i="1"/>
  <c r="E11" i="1"/>
  <c r="D11" i="1"/>
  <c r="C11" i="1"/>
  <c r="E9" i="1"/>
  <c r="E10" i="1"/>
  <c r="E8" i="1"/>
</calcChain>
</file>

<file path=xl/sharedStrings.xml><?xml version="1.0" encoding="utf-8"?>
<sst xmlns="http://schemas.openxmlformats.org/spreadsheetml/2006/main" count="59" uniqueCount="26">
  <si>
    <t>Monthly Budget Template</t>
  </si>
  <si>
    <t>Month</t>
  </si>
  <si>
    <t>Expected</t>
  </si>
  <si>
    <t>Acrtual</t>
  </si>
  <si>
    <t>Difference</t>
  </si>
  <si>
    <t>Income Source</t>
  </si>
  <si>
    <t xml:space="preserve">Total </t>
  </si>
  <si>
    <t>Food</t>
  </si>
  <si>
    <t>Budget</t>
  </si>
  <si>
    <t>Giving</t>
  </si>
  <si>
    <t>Housing</t>
  </si>
  <si>
    <t>Transportation</t>
  </si>
  <si>
    <t>Personal</t>
  </si>
  <si>
    <t>Utilities</t>
  </si>
  <si>
    <t>Medical</t>
  </si>
  <si>
    <t>Debt</t>
  </si>
  <si>
    <t>Savings</t>
  </si>
  <si>
    <t>Total</t>
  </si>
  <si>
    <t>Source #1</t>
  </si>
  <si>
    <t>Source #2</t>
  </si>
  <si>
    <t>Source #3</t>
  </si>
  <si>
    <t>Total Expenses</t>
  </si>
  <si>
    <t>Total Income</t>
  </si>
  <si>
    <t>Tax</t>
  </si>
  <si>
    <t>Amount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</si>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</sst>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0"/>
      <name val="Adobe Hebrew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4C8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/>
    <xf numFmtId="10" fontId="0" fillId="0" borderId="1" xfId="0" applyNumberFormat="1" applyBorder="1" applyAlignment="1"/>
    <xf numFmtId="0" fontId="1" fillId="0" borderId="0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0" xfId="0" applyFill="1" applyBorder="1"/>
    <xf numFmtId="0" fontId="2" fillId="0" borderId="1" xfId="0" applyFont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2" borderId="0" xfId="0" applyFill="1" applyBorder="1"/>
    <xf numFmtId="0" fontId="4" fillId="2" borderId="0" xfId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84C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Layout" zoomScaleNormal="100" workbookViewId="0">
      <selection activeCell="H5" sqref="H5"/>
    </sheetView>
  </sheetViews>
  <sheetFormatPr defaultRowHeight="15" x14ac:dyDescent="0.25"/>
  <cols>
    <col min="2" max="2" width="8.140625" customWidth="1"/>
    <col min="5" max="5" width="11.140625" customWidth="1"/>
    <col min="8" max="8" width="7.85546875" customWidth="1"/>
    <col min="10" max="10" width="10.140625" customWidth="1"/>
    <col min="11" max="11" width="9.28515625" customWidth="1"/>
  </cols>
  <sheetData>
    <row r="1" spans="1:11" ht="15" customHeight="1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6"/>
    </row>
    <row r="2" spans="1:11" ht="15" customHeight="1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29"/>
    </row>
    <row r="3" spans="1:11" ht="15" customHeight="1" x14ac:dyDescent="0.25">
      <c r="A3" s="30"/>
      <c r="B3" s="31"/>
      <c r="C3" s="31"/>
      <c r="D3" s="31"/>
      <c r="E3" s="31"/>
      <c r="F3" s="31"/>
      <c r="G3" s="31"/>
      <c r="H3" s="31"/>
      <c r="I3" s="31"/>
      <c r="J3" s="31"/>
      <c r="K3" s="3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12" t="s">
        <v>1</v>
      </c>
      <c r="B5" s="12"/>
      <c r="C5" s="1"/>
      <c r="D5" s="1"/>
      <c r="E5" s="2"/>
      <c r="F5" s="2"/>
      <c r="G5" s="2"/>
      <c r="H5" s="2"/>
      <c r="I5" s="2"/>
      <c r="J5" s="2"/>
      <c r="K5" s="2"/>
    </row>
    <row r="6" spans="1:11" x14ac:dyDescent="0.25">
      <c r="A6" s="2"/>
      <c r="B6" s="2"/>
      <c r="C6" s="2"/>
      <c r="D6" s="2"/>
      <c r="E6" s="2"/>
      <c r="F6" s="2"/>
      <c r="G6" s="33"/>
      <c r="H6" s="33"/>
      <c r="I6" s="33"/>
      <c r="J6" s="33"/>
      <c r="K6" s="33"/>
    </row>
    <row r="7" spans="1:11" x14ac:dyDescent="0.25">
      <c r="A7" s="15" t="s">
        <v>5</v>
      </c>
      <c r="B7" s="36"/>
      <c r="C7" s="37" t="s">
        <v>2</v>
      </c>
      <c r="D7" s="37" t="s">
        <v>3</v>
      </c>
      <c r="E7" s="38" t="s">
        <v>4</v>
      </c>
      <c r="F7" s="2"/>
      <c r="G7" s="15" t="s">
        <v>7</v>
      </c>
      <c r="H7" s="36"/>
      <c r="I7" s="37" t="s">
        <v>8</v>
      </c>
      <c r="J7" s="37" t="s">
        <v>3</v>
      </c>
      <c r="K7" s="38" t="s">
        <v>4</v>
      </c>
    </row>
    <row r="8" spans="1:11" x14ac:dyDescent="0.25">
      <c r="A8" s="4" t="s">
        <v>18</v>
      </c>
      <c r="B8" s="4"/>
      <c r="C8" s="3">
        <v>30000</v>
      </c>
      <c r="D8" s="3">
        <v>32000</v>
      </c>
      <c r="E8" s="3">
        <f>C8-D8</f>
        <v>-2000</v>
      </c>
      <c r="F8" s="2"/>
      <c r="G8" s="4"/>
      <c r="H8" s="4"/>
      <c r="I8" s="3">
        <v>2000</v>
      </c>
      <c r="J8" s="3">
        <v>1800</v>
      </c>
      <c r="K8" s="3">
        <f>I8-J8</f>
        <v>200</v>
      </c>
    </row>
    <row r="9" spans="1:11" x14ac:dyDescent="0.25">
      <c r="A9" s="4" t="s">
        <v>19</v>
      </c>
      <c r="B9" s="4"/>
      <c r="C9" s="3">
        <v>20000</v>
      </c>
      <c r="D9" s="3">
        <v>21000</v>
      </c>
      <c r="E9" s="3">
        <f t="shared" ref="E9:E10" si="0">C9-D9</f>
        <v>-1000</v>
      </c>
      <c r="F9" s="2"/>
      <c r="G9" s="4"/>
      <c r="H9" s="4"/>
      <c r="I9" s="3">
        <v>1000</v>
      </c>
      <c r="J9" s="3">
        <v>600</v>
      </c>
      <c r="K9" s="3">
        <f t="shared" ref="K9:K10" si="1">I9-J9</f>
        <v>400</v>
      </c>
    </row>
    <row r="10" spans="1:11" x14ac:dyDescent="0.25">
      <c r="A10" s="4" t="s">
        <v>20</v>
      </c>
      <c r="B10" s="4"/>
      <c r="C10" s="3">
        <v>10000</v>
      </c>
      <c r="D10" s="3">
        <v>9000</v>
      </c>
      <c r="E10" s="3">
        <f t="shared" si="0"/>
        <v>1000</v>
      </c>
      <c r="F10" s="2"/>
      <c r="G10" s="4"/>
      <c r="H10" s="4"/>
      <c r="I10" s="3">
        <v>500</v>
      </c>
      <c r="J10" s="3">
        <v>400</v>
      </c>
      <c r="K10" s="3">
        <f t="shared" si="1"/>
        <v>100</v>
      </c>
    </row>
    <row r="11" spans="1:11" x14ac:dyDescent="0.25">
      <c r="A11" s="13" t="s">
        <v>6</v>
      </c>
      <c r="B11" s="13"/>
      <c r="C11" s="7">
        <f>SUM(C8:C10)</f>
        <v>60000</v>
      </c>
      <c r="D11" s="7">
        <f>SUM(D8:D10)</f>
        <v>62000</v>
      </c>
      <c r="E11" s="7">
        <f>SUM(E8:E10)</f>
        <v>-2000</v>
      </c>
      <c r="F11" s="2"/>
      <c r="G11" s="13" t="s">
        <v>6</v>
      </c>
      <c r="H11" s="13"/>
      <c r="I11" s="7">
        <f>SUM(I8:I10)</f>
        <v>3500</v>
      </c>
      <c r="J11" s="7">
        <f>SUM(J8:J10)</f>
        <v>2800</v>
      </c>
      <c r="K11" s="7">
        <f>SUM(K8:K10)</f>
        <v>700</v>
      </c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15" t="s">
        <v>9</v>
      </c>
      <c r="B13" s="36"/>
      <c r="C13" s="37" t="s">
        <v>8</v>
      </c>
      <c r="D13" s="37" t="s">
        <v>3</v>
      </c>
      <c r="E13" s="38" t="s">
        <v>4</v>
      </c>
      <c r="F13" s="2"/>
      <c r="G13" s="15" t="s">
        <v>13</v>
      </c>
      <c r="H13" s="36"/>
      <c r="I13" s="37" t="s">
        <v>8</v>
      </c>
      <c r="J13" s="37" t="s">
        <v>3</v>
      </c>
      <c r="K13" s="38" t="s">
        <v>4</v>
      </c>
    </row>
    <row r="14" spans="1:11" x14ac:dyDescent="0.25">
      <c r="A14" s="4"/>
      <c r="B14" s="4"/>
      <c r="C14" s="3">
        <v>2000</v>
      </c>
      <c r="D14" s="3">
        <v>1800</v>
      </c>
      <c r="E14" s="3">
        <f>C14-D14</f>
        <v>200</v>
      </c>
      <c r="F14" s="2"/>
      <c r="G14" s="4"/>
      <c r="H14" s="4"/>
      <c r="I14" s="3">
        <v>800</v>
      </c>
      <c r="J14" s="3">
        <v>650</v>
      </c>
      <c r="K14" s="3">
        <f>I14-J14</f>
        <v>150</v>
      </c>
    </row>
    <row r="15" spans="1:11" x14ac:dyDescent="0.25">
      <c r="A15" s="4"/>
      <c r="B15" s="4"/>
      <c r="C15" s="3">
        <v>1000</v>
      </c>
      <c r="D15" s="3">
        <v>800</v>
      </c>
      <c r="E15" s="3">
        <f t="shared" ref="E15:E16" si="2">C15-D15</f>
        <v>200</v>
      </c>
      <c r="F15" s="2"/>
      <c r="G15" s="4"/>
      <c r="H15" s="4"/>
      <c r="I15" s="3">
        <v>600</v>
      </c>
      <c r="J15" s="3">
        <v>500</v>
      </c>
      <c r="K15" s="3">
        <f t="shared" ref="K15:K22" si="3">I15-J15</f>
        <v>100</v>
      </c>
    </row>
    <row r="16" spans="1:11" x14ac:dyDescent="0.25">
      <c r="A16" s="4"/>
      <c r="B16" s="4"/>
      <c r="C16" s="3">
        <v>500</v>
      </c>
      <c r="D16" s="3">
        <v>400</v>
      </c>
      <c r="E16" s="3">
        <f t="shared" si="2"/>
        <v>100</v>
      </c>
      <c r="F16" s="2"/>
      <c r="G16" s="4"/>
      <c r="H16" s="4"/>
      <c r="I16" s="3">
        <v>500</v>
      </c>
      <c r="J16" s="3">
        <v>400</v>
      </c>
      <c r="K16" s="3">
        <f t="shared" si="3"/>
        <v>100</v>
      </c>
    </row>
    <row r="17" spans="1:11" x14ac:dyDescent="0.25">
      <c r="A17" s="13" t="s">
        <v>6</v>
      </c>
      <c r="B17" s="13"/>
      <c r="C17" s="7">
        <f>SUM(C14:C16)</f>
        <v>3500</v>
      </c>
      <c r="D17" s="7">
        <f>SUM(D14:D16)</f>
        <v>3000</v>
      </c>
      <c r="E17" s="7">
        <f>SUM(E14:E16)</f>
        <v>500</v>
      </c>
      <c r="F17" s="2"/>
      <c r="G17" s="6"/>
      <c r="H17" s="6"/>
      <c r="I17" s="3">
        <v>300</v>
      </c>
      <c r="J17" s="3">
        <v>240</v>
      </c>
      <c r="K17" s="3">
        <f t="shared" si="3"/>
        <v>60</v>
      </c>
    </row>
    <row r="18" spans="1:11" x14ac:dyDescent="0.25">
      <c r="A18" s="2"/>
      <c r="B18" s="2"/>
      <c r="C18" s="2"/>
      <c r="D18" s="2"/>
      <c r="E18" s="2"/>
      <c r="F18" s="2"/>
      <c r="G18" s="4"/>
      <c r="H18" s="4"/>
      <c r="I18" s="3">
        <v>200</v>
      </c>
      <c r="J18" s="3">
        <v>160</v>
      </c>
      <c r="K18" s="3">
        <f t="shared" si="3"/>
        <v>40</v>
      </c>
    </row>
    <row r="19" spans="1:11" x14ac:dyDescent="0.25">
      <c r="A19" s="15" t="s">
        <v>10</v>
      </c>
      <c r="B19" s="36"/>
      <c r="C19" s="37" t="s">
        <v>8</v>
      </c>
      <c r="D19" s="37" t="s">
        <v>3</v>
      </c>
      <c r="E19" s="38" t="s">
        <v>4</v>
      </c>
      <c r="F19" s="2"/>
      <c r="G19" s="4"/>
      <c r="H19" s="4"/>
      <c r="I19" s="3">
        <v>600</v>
      </c>
      <c r="J19" s="3">
        <v>450</v>
      </c>
      <c r="K19" s="3">
        <f t="shared" si="3"/>
        <v>150</v>
      </c>
    </row>
    <row r="20" spans="1:11" x14ac:dyDescent="0.25">
      <c r="A20" s="4"/>
      <c r="B20" s="4"/>
      <c r="C20" s="3">
        <v>10000</v>
      </c>
      <c r="D20" s="3">
        <v>9000</v>
      </c>
      <c r="E20" s="3">
        <f>C20-D20</f>
        <v>1000</v>
      </c>
      <c r="F20" s="2"/>
      <c r="G20" s="4"/>
      <c r="H20" s="4"/>
      <c r="I20" s="3">
        <v>300</v>
      </c>
      <c r="J20" s="3">
        <v>200</v>
      </c>
      <c r="K20" s="3">
        <f t="shared" si="3"/>
        <v>100</v>
      </c>
    </row>
    <row r="21" spans="1:11" x14ac:dyDescent="0.25">
      <c r="A21" s="4"/>
      <c r="B21" s="4"/>
      <c r="C21" s="3">
        <v>4000</v>
      </c>
      <c r="D21" s="3">
        <v>2000</v>
      </c>
      <c r="E21" s="3">
        <f t="shared" ref="E21:E22" si="4">C21-D21</f>
        <v>2000</v>
      </c>
      <c r="F21" s="2"/>
      <c r="G21" s="4"/>
      <c r="H21" s="4"/>
      <c r="I21" s="3">
        <v>400</v>
      </c>
      <c r="J21" s="3">
        <v>300</v>
      </c>
      <c r="K21" s="3">
        <f t="shared" si="3"/>
        <v>100</v>
      </c>
    </row>
    <row r="22" spans="1:11" x14ac:dyDescent="0.25">
      <c r="A22" s="4"/>
      <c r="B22" s="4"/>
      <c r="C22" s="3">
        <v>5000</v>
      </c>
      <c r="D22" s="3">
        <v>4500</v>
      </c>
      <c r="E22" s="3">
        <f t="shared" si="4"/>
        <v>500</v>
      </c>
      <c r="F22" s="2"/>
      <c r="G22" s="4"/>
      <c r="H22" s="4"/>
      <c r="I22" s="3">
        <v>400</v>
      </c>
      <c r="J22" s="3">
        <v>360</v>
      </c>
      <c r="K22" s="3">
        <f t="shared" si="3"/>
        <v>40</v>
      </c>
    </row>
    <row r="23" spans="1:11" x14ac:dyDescent="0.25">
      <c r="A23" s="13" t="s">
        <v>6</v>
      </c>
      <c r="B23" s="13"/>
      <c r="C23" s="7">
        <f>SUM(C20:C22)</f>
        <v>19000</v>
      </c>
      <c r="D23" s="7">
        <f>SUM(D20:D22)</f>
        <v>15500</v>
      </c>
      <c r="E23" s="7">
        <f>SUM(E20:E22)</f>
        <v>3500</v>
      </c>
      <c r="F23" s="2"/>
      <c r="G23" s="13" t="s">
        <v>17</v>
      </c>
      <c r="H23" s="13"/>
      <c r="I23" s="7">
        <f>SUM(I14:I22)</f>
        <v>4100</v>
      </c>
      <c r="J23" s="7">
        <f>SUM(J14:J22)</f>
        <v>3260</v>
      </c>
      <c r="K23" s="7">
        <f>SUM(K14:K22)</f>
        <v>840</v>
      </c>
    </row>
    <row r="24" spans="1:11" x14ac:dyDescent="0.25">
      <c r="F24" s="2"/>
      <c r="G24" s="2"/>
      <c r="H24" s="2"/>
      <c r="I24" s="2"/>
      <c r="J24" s="2"/>
      <c r="K24" s="2"/>
    </row>
    <row r="25" spans="1:11" x14ac:dyDescent="0.25">
      <c r="A25" s="15" t="s">
        <v>11</v>
      </c>
      <c r="B25" s="36"/>
      <c r="C25" s="37" t="s">
        <v>8</v>
      </c>
      <c r="D25" s="37" t="s">
        <v>3</v>
      </c>
      <c r="E25" s="38" t="s">
        <v>4</v>
      </c>
      <c r="F25" s="2"/>
      <c r="G25" s="15" t="s">
        <v>14</v>
      </c>
      <c r="H25" s="36"/>
      <c r="I25" s="37" t="s">
        <v>8</v>
      </c>
      <c r="J25" s="37" t="s">
        <v>3</v>
      </c>
      <c r="K25" s="38" t="s">
        <v>4</v>
      </c>
    </row>
    <row r="26" spans="1:11" x14ac:dyDescent="0.25">
      <c r="A26" s="4"/>
      <c r="B26" s="4"/>
      <c r="C26" s="5">
        <v>6000</v>
      </c>
      <c r="D26" s="5">
        <v>5000</v>
      </c>
      <c r="E26" s="5">
        <f>C26-D26</f>
        <v>1000</v>
      </c>
      <c r="F26" s="2"/>
      <c r="G26" s="4"/>
      <c r="H26" s="4"/>
      <c r="I26" s="3">
        <v>1000</v>
      </c>
      <c r="J26" s="3">
        <v>700</v>
      </c>
      <c r="K26" s="3">
        <f>I26-J26</f>
        <v>300</v>
      </c>
    </row>
    <row r="27" spans="1:11" x14ac:dyDescent="0.25">
      <c r="A27" s="4"/>
      <c r="B27" s="4"/>
      <c r="C27" s="5">
        <v>4000</v>
      </c>
      <c r="D27" s="5">
        <v>3300</v>
      </c>
      <c r="E27" s="5">
        <f t="shared" ref="E27:E28" si="5">C27-D27</f>
        <v>700</v>
      </c>
      <c r="F27" s="2"/>
      <c r="G27" s="4"/>
      <c r="H27" s="4"/>
      <c r="I27" s="3">
        <v>1200</v>
      </c>
      <c r="J27" s="3">
        <v>1000</v>
      </c>
      <c r="K27" s="3">
        <f t="shared" ref="K27:K28" si="6">I27-J27</f>
        <v>200</v>
      </c>
    </row>
    <row r="28" spans="1:11" x14ac:dyDescent="0.25">
      <c r="A28" s="4"/>
      <c r="B28" s="4"/>
      <c r="C28" s="5">
        <v>2000</v>
      </c>
      <c r="D28" s="5">
        <v>1200</v>
      </c>
      <c r="E28" s="5">
        <f t="shared" si="5"/>
        <v>800</v>
      </c>
      <c r="F28" s="2"/>
      <c r="G28" s="4"/>
      <c r="H28" s="4"/>
      <c r="I28" s="3">
        <v>800</v>
      </c>
      <c r="J28" s="3">
        <v>500</v>
      </c>
      <c r="K28" s="3">
        <f t="shared" si="6"/>
        <v>300</v>
      </c>
    </row>
    <row r="29" spans="1:11" x14ac:dyDescent="0.25">
      <c r="A29" s="13" t="s">
        <v>6</v>
      </c>
      <c r="B29" s="13"/>
      <c r="C29" s="5">
        <f>SUM(C26:C28)</f>
        <v>12000</v>
      </c>
      <c r="D29" s="5">
        <f>SUM(D26:D28)</f>
        <v>9500</v>
      </c>
      <c r="E29" s="5">
        <f>SUM(E26:E28)</f>
        <v>2500</v>
      </c>
      <c r="F29" s="2"/>
      <c r="G29" s="6" t="s">
        <v>6</v>
      </c>
      <c r="H29" s="6"/>
      <c r="I29" s="7">
        <f>SUM(I26:I28)</f>
        <v>3000</v>
      </c>
      <c r="J29" s="7">
        <f>SUM(J26:J28)</f>
        <v>2200</v>
      </c>
      <c r="K29" s="7">
        <f>SUM(K26:K28)</f>
        <v>800</v>
      </c>
    </row>
    <row r="30" spans="1:11" x14ac:dyDescent="0.25">
      <c r="F30" s="2"/>
      <c r="G30" s="2"/>
      <c r="H30" s="2"/>
      <c r="I30" s="2"/>
      <c r="J30" s="2"/>
      <c r="K30" s="2"/>
    </row>
    <row r="31" spans="1:11" x14ac:dyDescent="0.25">
      <c r="A31" s="15" t="s">
        <v>12</v>
      </c>
      <c r="B31" s="36"/>
      <c r="C31" s="37" t="s">
        <v>8</v>
      </c>
      <c r="D31" s="37" t="s">
        <v>3</v>
      </c>
      <c r="E31" s="38" t="s">
        <v>4</v>
      </c>
      <c r="F31" s="2"/>
      <c r="G31" s="15" t="s">
        <v>15</v>
      </c>
      <c r="H31" s="36"/>
      <c r="I31" s="37" t="s">
        <v>8</v>
      </c>
      <c r="J31" s="37" t="s">
        <v>3</v>
      </c>
      <c r="K31" s="38" t="s">
        <v>4</v>
      </c>
    </row>
    <row r="32" spans="1:11" x14ac:dyDescent="0.25">
      <c r="A32" s="4"/>
      <c r="B32" s="4"/>
      <c r="C32" s="17">
        <v>1000</v>
      </c>
      <c r="D32" s="17">
        <v>900</v>
      </c>
      <c r="E32" s="17">
        <f>C32-D32</f>
        <v>100</v>
      </c>
      <c r="F32" s="2"/>
      <c r="G32" s="4"/>
      <c r="H32" s="4"/>
      <c r="I32" s="3">
        <v>1000</v>
      </c>
      <c r="J32" s="3">
        <v>700</v>
      </c>
      <c r="K32" s="3">
        <f>I32-J32</f>
        <v>300</v>
      </c>
    </row>
    <row r="33" spans="1:11" x14ac:dyDescent="0.25">
      <c r="A33" s="4"/>
      <c r="B33" s="4"/>
      <c r="C33" s="17">
        <v>900</v>
      </c>
      <c r="D33" s="17">
        <v>800</v>
      </c>
      <c r="E33" s="17">
        <f t="shared" ref="E33:E44" si="7">C33-D33</f>
        <v>100</v>
      </c>
      <c r="F33" s="2"/>
      <c r="G33" s="4"/>
      <c r="H33" s="4"/>
      <c r="I33" s="3">
        <v>1200</v>
      </c>
      <c r="J33" s="3">
        <v>1000</v>
      </c>
      <c r="K33" s="3">
        <f t="shared" ref="K33:K34" si="8">I33-J33</f>
        <v>200</v>
      </c>
    </row>
    <row r="34" spans="1:11" x14ac:dyDescent="0.25">
      <c r="A34" s="4"/>
      <c r="B34" s="4"/>
      <c r="C34" s="17">
        <v>400</v>
      </c>
      <c r="D34" s="17">
        <v>300</v>
      </c>
      <c r="E34" s="17">
        <f t="shared" si="7"/>
        <v>100</v>
      </c>
      <c r="F34" s="2"/>
      <c r="G34" s="4"/>
      <c r="H34" s="4"/>
      <c r="I34" s="3">
        <v>800</v>
      </c>
      <c r="J34" s="3">
        <v>500</v>
      </c>
      <c r="K34" s="3">
        <f t="shared" si="8"/>
        <v>300</v>
      </c>
    </row>
    <row r="35" spans="1:11" x14ac:dyDescent="0.25">
      <c r="A35" s="6"/>
      <c r="B35" s="6"/>
      <c r="C35" s="17">
        <v>500</v>
      </c>
      <c r="D35" s="17">
        <v>400</v>
      </c>
      <c r="E35" s="17">
        <f t="shared" si="7"/>
        <v>100</v>
      </c>
      <c r="F35" s="2"/>
      <c r="G35" s="13" t="s">
        <v>6</v>
      </c>
      <c r="H35" s="13"/>
      <c r="I35" s="7">
        <f>SUM(I32:I34)</f>
        <v>3000</v>
      </c>
      <c r="J35" s="7">
        <f>SUM(J32:J34)</f>
        <v>2200</v>
      </c>
      <c r="K35" s="7">
        <f>SUM(K32:K34)</f>
        <v>800</v>
      </c>
    </row>
    <row r="36" spans="1:11" x14ac:dyDescent="0.25">
      <c r="A36" s="8"/>
      <c r="B36" s="9"/>
      <c r="C36" s="17">
        <v>200</v>
      </c>
      <c r="D36" s="17">
        <v>100</v>
      </c>
      <c r="E36" s="17">
        <f t="shared" si="7"/>
        <v>100</v>
      </c>
      <c r="F36" s="2"/>
      <c r="G36" s="2"/>
      <c r="H36" s="2"/>
      <c r="I36" s="2"/>
      <c r="J36" s="2"/>
      <c r="K36" s="2"/>
    </row>
    <row r="37" spans="1:11" x14ac:dyDescent="0.25">
      <c r="A37" s="6"/>
      <c r="B37" s="6"/>
      <c r="C37" s="17">
        <v>400</v>
      </c>
      <c r="D37" s="17">
        <v>300</v>
      </c>
      <c r="E37" s="17">
        <f t="shared" si="7"/>
        <v>100</v>
      </c>
      <c r="F37" s="2"/>
      <c r="G37" s="15" t="s">
        <v>16</v>
      </c>
      <c r="H37" s="36"/>
      <c r="I37" s="38" t="s">
        <v>24</v>
      </c>
      <c r="J37" s="20" t="s">
        <v>3</v>
      </c>
      <c r="K37" s="20" t="s">
        <v>4</v>
      </c>
    </row>
    <row r="38" spans="1:11" x14ac:dyDescent="0.25">
      <c r="A38" s="4"/>
      <c r="B38" s="4"/>
      <c r="C38" s="17">
        <v>300</v>
      </c>
      <c r="D38" s="17">
        <v>200</v>
      </c>
      <c r="E38" s="17">
        <f t="shared" si="7"/>
        <v>100</v>
      </c>
      <c r="F38" s="2"/>
      <c r="G38" s="4" t="s">
        <v>21</v>
      </c>
      <c r="H38" s="4"/>
      <c r="I38" s="14">
        <f>(J35+J29+J23+J11+D45+D29+D23+D17)</f>
        <v>45540</v>
      </c>
      <c r="J38" s="21"/>
      <c r="K38" s="22"/>
    </row>
    <row r="39" spans="1:11" x14ac:dyDescent="0.25">
      <c r="A39" s="4"/>
      <c r="B39" s="4"/>
      <c r="C39" s="17">
        <v>100</v>
      </c>
      <c r="D39" s="17">
        <v>80</v>
      </c>
      <c r="E39" s="17">
        <f t="shared" si="7"/>
        <v>20</v>
      </c>
      <c r="F39" s="2"/>
      <c r="G39" s="4" t="s">
        <v>22</v>
      </c>
      <c r="H39" s="4"/>
      <c r="I39" s="14">
        <f>D8+D9+D10</f>
        <v>62000</v>
      </c>
      <c r="J39" s="21"/>
      <c r="K39" s="22"/>
    </row>
    <row r="40" spans="1:11" x14ac:dyDescent="0.25">
      <c r="A40" s="4"/>
      <c r="B40" s="4"/>
      <c r="C40" s="17">
        <v>3000</v>
      </c>
      <c r="D40" s="17">
        <v>2400</v>
      </c>
      <c r="E40" s="17">
        <f t="shared" si="7"/>
        <v>600</v>
      </c>
      <c r="F40" s="2"/>
      <c r="G40" s="18" t="s">
        <v>23</v>
      </c>
      <c r="H40" s="19">
        <v>6.5000000000000002E-2</v>
      </c>
      <c r="I40" s="14">
        <f>(I39)*H40</f>
        <v>4030</v>
      </c>
      <c r="J40" s="21"/>
      <c r="K40" s="22"/>
    </row>
    <row r="41" spans="1:11" x14ac:dyDescent="0.25">
      <c r="A41" s="6"/>
      <c r="B41" s="6"/>
      <c r="C41" s="17">
        <v>200</v>
      </c>
      <c r="D41" s="17">
        <v>100</v>
      </c>
      <c r="E41" s="17">
        <f t="shared" si="7"/>
        <v>100</v>
      </c>
      <c r="F41" s="2"/>
      <c r="G41" s="13" t="s">
        <v>6</v>
      </c>
      <c r="H41" s="13"/>
      <c r="I41" s="23">
        <f>(I39-I38)-I40</f>
        <v>12430</v>
      </c>
      <c r="J41" s="21"/>
      <c r="K41" s="22"/>
    </row>
    <row r="42" spans="1:11" x14ac:dyDescent="0.25">
      <c r="A42" s="10"/>
      <c r="B42" s="11"/>
      <c r="C42" s="17">
        <v>500</v>
      </c>
      <c r="D42" s="17">
        <v>400</v>
      </c>
      <c r="E42" s="17">
        <f t="shared" si="7"/>
        <v>100</v>
      </c>
      <c r="F42" s="2"/>
      <c r="G42" s="2"/>
      <c r="H42" s="2"/>
      <c r="I42" s="2"/>
      <c r="J42" s="2"/>
      <c r="K42" s="2"/>
    </row>
    <row r="43" spans="1:11" x14ac:dyDescent="0.25">
      <c r="A43" s="10"/>
      <c r="B43" s="11"/>
      <c r="C43" s="17">
        <v>600</v>
      </c>
      <c r="D43" s="17">
        <v>500</v>
      </c>
      <c r="E43" s="17">
        <f t="shared" si="7"/>
        <v>100</v>
      </c>
      <c r="F43" s="2"/>
      <c r="G43" s="2"/>
      <c r="H43" s="2"/>
      <c r="I43" s="2"/>
      <c r="J43" s="2"/>
      <c r="K43" s="2"/>
    </row>
    <row r="44" spans="1:11" x14ac:dyDescent="0.25">
      <c r="A44" s="10"/>
      <c r="B44" s="11"/>
      <c r="C44" s="17">
        <v>700</v>
      </c>
      <c r="D44" s="17">
        <v>600</v>
      </c>
      <c r="E44" s="17">
        <f t="shared" si="7"/>
        <v>100</v>
      </c>
      <c r="F44" s="2"/>
      <c r="G44" s="2"/>
      <c r="H44" s="2"/>
      <c r="I44" s="2"/>
      <c r="J44" s="2"/>
      <c r="K44" s="2"/>
    </row>
    <row r="45" spans="1:11" x14ac:dyDescent="0.25">
      <c r="A45" s="15" t="s">
        <v>17</v>
      </c>
      <c r="B45" s="16"/>
      <c r="C45" s="7">
        <f>SUM(C32:C44)</f>
        <v>8800</v>
      </c>
      <c r="D45" s="7">
        <f>SUM(D32:D44)</f>
        <v>7080</v>
      </c>
      <c r="E45" s="7">
        <f>SUM(E32:E44)</f>
        <v>1720</v>
      </c>
      <c r="F45" s="2"/>
      <c r="G45" s="2"/>
      <c r="H45" s="2"/>
      <c r="I45" s="2"/>
      <c r="J45" s="2"/>
      <c r="K45" s="2"/>
    </row>
    <row r="46" spans="1:11" x14ac:dyDescent="0.25">
      <c r="A46" s="34" t="s">
        <v>25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</sheetData>
  <mergeCells count="69">
    <mergeCell ref="G23:H23"/>
    <mergeCell ref="A1:K3"/>
    <mergeCell ref="A46:K47"/>
    <mergeCell ref="A36:B36"/>
    <mergeCell ref="A42:B42"/>
    <mergeCell ref="A43:B43"/>
    <mergeCell ref="A44:B44"/>
    <mergeCell ref="A45:B45"/>
    <mergeCell ref="G18:H18"/>
    <mergeCell ref="G19:H19"/>
    <mergeCell ref="G20:H20"/>
    <mergeCell ref="G21:H21"/>
    <mergeCell ref="G22:H22"/>
    <mergeCell ref="A37:B37"/>
    <mergeCell ref="A38:B38"/>
    <mergeCell ref="A39:B39"/>
    <mergeCell ref="A40:B40"/>
    <mergeCell ref="A41:B41"/>
    <mergeCell ref="A31:B31"/>
    <mergeCell ref="A32:B32"/>
    <mergeCell ref="A33:B33"/>
    <mergeCell ref="A34:B34"/>
    <mergeCell ref="A35:B35"/>
    <mergeCell ref="G37:H37"/>
    <mergeCell ref="G38:H38"/>
    <mergeCell ref="G39:H39"/>
    <mergeCell ref="G41:H41"/>
    <mergeCell ref="A25:B25"/>
    <mergeCell ref="A26:B26"/>
    <mergeCell ref="A27:B27"/>
    <mergeCell ref="A28:B28"/>
    <mergeCell ref="A29:B29"/>
    <mergeCell ref="G31:H31"/>
    <mergeCell ref="G32:H32"/>
    <mergeCell ref="G33:H33"/>
    <mergeCell ref="G34:H34"/>
    <mergeCell ref="G35:H35"/>
    <mergeCell ref="A19:B19"/>
    <mergeCell ref="A20:B20"/>
    <mergeCell ref="A21:B21"/>
    <mergeCell ref="A22:B22"/>
    <mergeCell ref="A23:B23"/>
    <mergeCell ref="G25:H25"/>
    <mergeCell ref="G26:H26"/>
    <mergeCell ref="G27:H27"/>
    <mergeCell ref="G28:H28"/>
    <mergeCell ref="G29:H29"/>
    <mergeCell ref="A13:B13"/>
    <mergeCell ref="A14:B14"/>
    <mergeCell ref="A15:B15"/>
    <mergeCell ref="A16:B16"/>
    <mergeCell ref="A17:B17"/>
    <mergeCell ref="G13:H13"/>
    <mergeCell ref="G14:H14"/>
    <mergeCell ref="G15:H15"/>
    <mergeCell ref="G16:H16"/>
    <mergeCell ref="G17:H17"/>
    <mergeCell ref="A10:B10"/>
    <mergeCell ref="A11:B11"/>
    <mergeCell ref="G7:H7"/>
    <mergeCell ref="G8:H8"/>
    <mergeCell ref="G9:H9"/>
    <mergeCell ref="G10:H10"/>
    <mergeCell ref="G11:H11"/>
    <mergeCell ref="A5:B5"/>
    <mergeCell ref="C5:D5"/>
    <mergeCell ref="A7:B7"/>
    <mergeCell ref="A8:B8"/>
    <mergeCell ref="A9:B9"/>
  </mergeCells>
  <hyperlinks>
    <hyperlink ref="A46" r:id="rId1"/>
  </hyperlinks>
  <pageMargins left="0.25" right="0.25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2022-07-08T07:13:05Z</cp:lastPrinted>
  <dcterms:created xsi:type="dcterms:W3CDTF">2022-07-08T06:28:22Z</dcterms:created>
  <dcterms:modified xsi:type="dcterms:W3CDTF">2022-07-08T07:13:32Z</dcterms:modified>
</cp:coreProperties>
</file>